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alve" sheetId="1" r:id="rId1"/>
    <sheet name="Pump Head" sheetId="2" r:id="rId2"/>
    <sheet name="Blaster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<sst xmlns="http://schemas.openxmlformats.org/spreadsheetml/2006/main" count="64" uniqueCount="39">
  <si>
    <t>Part #</t>
  </si>
  <si>
    <t>Order Qty</t>
  </si>
  <si>
    <t>Description</t>
  </si>
  <si>
    <t>$ Each</t>
  </si>
  <si>
    <t>Sub-Total</t>
  </si>
  <si>
    <t>Pack Qty</t>
  </si>
  <si>
    <t>Used Per Valve</t>
  </si>
  <si>
    <t>$ Per</t>
  </si>
  <si>
    <t>4880K21</t>
  </si>
  <si>
    <t>Standard-Wall White PVC Pipe Fitting, 1/2 Pipe Size, 90 Degree Elbow</t>
  </si>
  <si>
    <t>9663K85</t>
  </si>
  <si>
    <t>302 Stainless Steel Cut-to-Length Compression Spring, 20" Length, .750" OD, .062" Wire Diameter</t>
  </si>
  <si>
    <t>4880K74</t>
  </si>
  <si>
    <t>Standard-Wall White PVC Pipe Fitting, 1-1/4 Pipe Size, Coupling</t>
  </si>
  <si>
    <t>4880K171</t>
  </si>
  <si>
    <t>Product Detail
Standard-Wall White PVC Pipe Fitting, 1-1/4 Pipe End Male x 1/2 Socket Female, Hex Bushing</t>
  </si>
  <si>
    <t>TR414</t>
  </si>
  <si>
    <t>eBay - 1-1/2" Tire Stem Valve (TR414)</t>
  </si>
  <si>
    <t>Total Cost:</t>
  </si>
  <si>
    <t>4880K802</t>
  </si>
  <si>
    <t>2418T171</t>
  </si>
  <si>
    <t>Ultra-Compressible O-Ring, Buna-N, Dash Number 216</t>
  </si>
  <si>
    <t>4880K54</t>
  </si>
  <si>
    <t>Standard-Wall White PVC Pipe Fitting, 1-1/4 Pipe Size, Cap</t>
  </si>
  <si>
    <t>4596K52</t>
  </si>
  <si>
    <t>Thick-Wall Dark Gray PVC Pipe Fitting, 1/2 Pipe Size, NPT Threaded Coupling</t>
  </si>
  <si>
    <t>4880K41</t>
  </si>
  <si>
    <t>Standard-Wall White PVC Pipe Fitting, 1/2 Pipe Size, Tee</t>
  </si>
  <si>
    <t>4882K43</t>
  </si>
  <si>
    <t>Thick-Wall Dark Gray PVC Threaded Pipe Nipple, 1/2 Pipe Size X 3" Length, Threaded Ends, Schedule 80</t>
  </si>
  <si>
    <t>4880K842</t>
  </si>
  <si>
    <t>Standard-Wall White PVC Pipe Fitting, 1/2 Pipe Size, Plug</t>
  </si>
  <si>
    <t>4880K432</t>
  </si>
  <si>
    <t>Standard-Wall White PVC Pipe Fitting, 3/4 Socket Female x 1/2 NPT Male, Reducing Adapter</t>
  </si>
  <si>
    <t>4880K71</t>
  </si>
  <si>
    <t>Standard-Wall White PVC Pipe Fitting, 1/2 Pipe Size, Coupling</t>
  </si>
  <si>
    <t>Valve</t>
  </si>
  <si>
    <t>Pump Head</t>
  </si>
  <si>
    <t>Blaster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</si>
</sst>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_(\$* #,##0.00_);_(\$* \(#,##0.00\);_(\$* \-??_);_(@_)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6" fontId="0" fillId="0" borderId="0" xfId="17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A13" sqref="A11:IV13"/>
    </sheetView>
  </sheetViews>
  <sheetFormatPr defaultColWidth="9.140625" defaultRowHeight="26.25" customHeight="1"/>
  <cols>
    <col min="1" max="2" width="11.57421875" style="1" customWidth="1"/>
    <col min="3" max="3" width="53.140625" style="1" customWidth="1"/>
    <col min="4" max="5" width="11.57421875" style="1" customWidth="1"/>
    <col min="6" max="6" width="9.8515625" style="1" customWidth="1"/>
    <col min="7" max="7" width="14.8515625" style="1" customWidth="1"/>
    <col min="8" max="16384" width="9.140625" style="1" customWidth="1"/>
  </cols>
  <sheetData>
    <row r="1" spans="1:8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6.25" customHeight="1">
      <c r="A2" s="4" t="s">
        <v>8</v>
      </c>
      <c r="B2" s="4">
        <v>1</v>
      </c>
      <c r="C2" s="4" t="s">
        <v>9</v>
      </c>
      <c r="D2" s="5">
        <v>0.3</v>
      </c>
      <c r="E2" s="5">
        <f>B2*D2</f>
        <v>0.3</v>
      </c>
      <c r="F2" s="6">
        <v>1</v>
      </c>
      <c r="G2" s="6">
        <v>1</v>
      </c>
      <c r="H2" s="7">
        <f>SUM((D2/F2)*G2)</f>
        <v>0.3</v>
      </c>
    </row>
    <row r="3" spans="1:8" ht="26.25" customHeight="1">
      <c r="A3" s="4" t="s">
        <v>10</v>
      </c>
      <c r="B3" s="4">
        <v>1</v>
      </c>
      <c r="C3" s="4" t="s">
        <v>11</v>
      </c>
      <c r="D3" s="5">
        <v>5.42</v>
      </c>
      <c r="E3" s="5">
        <f>B3*D3</f>
        <v>5.42</v>
      </c>
      <c r="F3" s="6">
        <v>20</v>
      </c>
      <c r="G3" s="6">
        <v>1.5</v>
      </c>
      <c r="H3" s="7">
        <f>SUM((D3/F3)*G3)</f>
        <v>0.40650000000000003</v>
      </c>
    </row>
    <row r="4" spans="1:8" ht="26.25" customHeight="1">
      <c r="A4" s="4" t="s">
        <v>12</v>
      </c>
      <c r="B4" s="4">
        <v>1</v>
      </c>
      <c r="C4" s="4" t="s">
        <v>13</v>
      </c>
      <c r="D4" s="5">
        <v>0.67</v>
      </c>
      <c r="E4" s="5">
        <f>B4*D4</f>
        <v>0.67</v>
      </c>
      <c r="F4" s="6">
        <v>1</v>
      </c>
      <c r="G4" s="6">
        <v>1</v>
      </c>
      <c r="H4" s="7">
        <f>SUM((D4/F4)*G4)</f>
        <v>0.67</v>
      </c>
    </row>
    <row r="5" spans="1:256" ht="26.25" customHeight="1">
      <c r="A5" s="4" t="s">
        <v>14</v>
      </c>
      <c r="B5" s="4">
        <v>2</v>
      </c>
      <c r="C5" s="4" t="s">
        <v>15</v>
      </c>
      <c r="D5" s="5">
        <v>0.94</v>
      </c>
      <c r="E5" s="5">
        <f>B5*D5</f>
        <v>1.88</v>
      </c>
      <c r="F5" s="6">
        <v>1</v>
      </c>
      <c r="G5" s="6">
        <v>1</v>
      </c>
      <c r="H5" s="7">
        <f>SUM((D5/F5)*G5)</f>
        <v>0.94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26.25" customHeight="1">
      <c r="A6" s="4" t="s">
        <v>16</v>
      </c>
      <c r="B6" s="4">
        <v>1</v>
      </c>
      <c r="C6" s="4" t="s">
        <v>17</v>
      </c>
      <c r="D6" s="5">
        <v>4.14</v>
      </c>
      <c r="E6" s="5">
        <f>B6*D6</f>
        <v>4.14</v>
      </c>
      <c r="F6" s="6">
        <v>10</v>
      </c>
      <c r="G6" s="6">
        <v>2</v>
      </c>
      <c r="H6" s="7">
        <f>SUM((D6/F6)*G6)</f>
        <v>0.828</v>
      </c>
    </row>
    <row r="8" spans="4:8" ht="26.25" customHeight="1">
      <c r="D8" s="1" t="s">
        <v>18</v>
      </c>
      <c r="E8" s="8">
        <f>SUM(E2:E6)</f>
        <v>12.41</v>
      </c>
      <c r="H8" s="8">
        <f>SUM(H2:H6)</f>
        <v>3.1444999999999994</v>
      </c>
    </row>
    <row r="11" spans="1:8" ht="26.25" customHeight="1">
      <c r="A11" s="4"/>
      <c r="B11" s="4"/>
      <c r="C11" s="4"/>
      <c r="D11" s="5"/>
      <c r="E11" s="5"/>
      <c r="F11" s="6"/>
      <c r="G11" s="6"/>
      <c r="H11" s="7"/>
    </row>
    <row r="12" spans="1:8" ht="26.25" customHeight="1">
      <c r="A12" s="4"/>
      <c r="B12" s="4"/>
      <c r="C12" s="4"/>
      <c r="D12" s="5"/>
      <c r="E12" s="5"/>
      <c r="F12" s="6"/>
      <c r="G12" s="6"/>
      <c r="H12" s="7"/>
    </row>
    <row r="13" spans="1:8" ht="26.25" customHeight="1">
      <c r="A13" s="4"/>
      <c r="B13" s="4"/>
      <c r="C13" s="4"/>
      <c r="D13" s="5"/>
      <c r="E13" s="5"/>
      <c r="F13" s="6"/>
      <c r="G13" s="6"/>
      <c r="H13" s="7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C10" activeCellId="1" sqref="A11:IV13 C10"/>
    </sheetView>
  </sheetViews>
  <sheetFormatPr defaultColWidth="9.140625" defaultRowHeight="26.25" customHeight="1"/>
  <cols>
    <col min="1" max="2" width="9.140625" style="1" customWidth="1"/>
    <col min="3" max="3" width="53.140625" style="1" customWidth="1"/>
    <col min="4" max="5" width="9.140625" style="1" customWidth="1"/>
    <col min="6" max="6" width="9.8515625" style="1" customWidth="1"/>
    <col min="7" max="7" width="14.8515625" style="1" customWidth="1"/>
    <col min="8" max="16384" width="9.140625" style="1" customWidth="1"/>
  </cols>
  <sheetData>
    <row r="1" spans="1:8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6.25" customHeight="1">
      <c r="A2" s="4" t="s">
        <v>19</v>
      </c>
      <c r="B2" s="4">
        <v>1</v>
      </c>
      <c r="C2" s="4" t="s">
        <v>9</v>
      </c>
      <c r="D2" s="5">
        <v>0.58</v>
      </c>
      <c r="E2" s="5">
        <f aca="true" t="shared" si="0" ref="E2:E4">B2*D2</f>
        <v>0.58</v>
      </c>
      <c r="F2" s="6">
        <v>1</v>
      </c>
      <c r="G2" s="6">
        <v>1</v>
      </c>
      <c r="H2" s="7">
        <f aca="true" t="shared" si="1" ref="H2:H4">SUM((D2/F2)*G2)</f>
        <v>0.58</v>
      </c>
    </row>
    <row r="3" spans="1:8" ht="26.25" customHeight="1">
      <c r="A3" s="4" t="s">
        <v>20</v>
      </c>
      <c r="B3" s="4">
        <v>1</v>
      </c>
      <c r="C3" s="4" t="s">
        <v>21</v>
      </c>
      <c r="D3" s="5">
        <v>9.13</v>
      </c>
      <c r="E3" s="5">
        <f t="shared" si="0"/>
        <v>9.13</v>
      </c>
      <c r="F3" s="6">
        <v>30</v>
      </c>
      <c r="G3" s="6">
        <v>1</v>
      </c>
      <c r="H3" s="7">
        <f t="shared" si="1"/>
        <v>0.30433333333333334</v>
      </c>
    </row>
    <row r="4" spans="1:8" ht="26.25" customHeight="1">
      <c r="A4" s="4" t="s">
        <v>22</v>
      </c>
      <c r="B4" s="4">
        <v>2</v>
      </c>
      <c r="C4" s="4" t="s">
        <v>23</v>
      </c>
      <c r="D4" s="5">
        <v>0.71</v>
      </c>
      <c r="E4" s="5">
        <f t="shared" si="0"/>
        <v>1.42</v>
      </c>
      <c r="F4" s="6">
        <v>1</v>
      </c>
      <c r="G4" s="6">
        <v>2</v>
      </c>
      <c r="H4" s="7">
        <f t="shared" si="1"/>
        <v>1.42</v>
      </c>
    </row>
    <row r="5" spans="1:256" ht="26.25" customHeight="1">
      <c r="A5" s="4"/>
      <c r="B5" s="4"/>
      <c r="C5" s="4"/>
      <c r="D5" s="5"/>
      <c r="E5" s="5"/>
      <c r="F5" s="6"/>
      <c r="G5" s="6"/>
      <c r="H5" s="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26.25" customHeight="1">
      <c r="A6" s="4"/>
      <c r="B6" s="4"/>
      <c r="C6" s="4"/>
      <c r="D6" s="5"/>
      <c r="E6" s="5"/>
      <c r="F6" s="6"/>
      <c r="G6" s="6"/>
      <c r="H6" s="7"/>
    </row>
    <row r="7" spans="1:8" ht="26.25" customHeight="1">
      <c r="A7" s="4"/>
      <c r="B7" s="4"/>
      <c r="C7" s="4"/>
      <c r="D7" s="5"/>
      <c r="E7" s="5"/>
      <c r="F7" s="6"/>
      <c r="G7" s="6"/>
      <c r="H7" s="7"/>
    </row>
    <row r="8" spans="4:8" ht="26.25" customHeight="1">
      <c r="D8" s="1" t="s">
        <v>18</v>
      </c>
      <c r="E8" s="8">
        <f>SUM(E2:E7)</f>
        <v>11.13</v>
      </c>
      <c r="H8" s="8">
        <f>SUM(H2:H7)</f>
        <v>2.304333333333333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A6" activeCellId="1" sqref="A11:IV13 A6"/>
    </sheetView>
  </sheetViews>
  <sheetFormatPr defaultColWidth="9.140625" defaultRowHeight="26.25" customHeight="1"/>
  <cols>
    <col min="1" max="2" width="9.140625" style="1" customWidth="1"/>
    <col min="3" max="3" width="53.140625" style="1" customWidth="1"/>
    <col min="4" max="5" width="9.140625" style="1" customWidth="1"/>
    <col min="6" max="6" width="9.8515625" style="1" customWidth="1"/>
    <col min="7" max="7" width="14.8515625" style="1" customWidth="1"/>
    <col min="8" max="16384" width="9.140625" style="1" customWidth="1"/>
  </cols>
  <sheetData>
    <row r="1" spans="1:8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6.25" customHeight="1">
      <c r="A2" s="4" t="s">
        <v>24</v>
      </c>
      <c r="B2" s="4">
        <v>1</v>
      </c>
      <c r="C2" s="4" t="s">
        <v>25</v>
      </c>
      <c r="D2" s="5">
        <v>2.33</v>
      </c>
      <c r="E2" s="5">
        <f aca="true" t="shared" si="0" ref="E2:E7">B2*D2</f>
        <v>2.33</v>
      </c>
      <c r="F2" s="6">
        <v>1</v>
      </c>
      <c r="G2" s="6">
        <v>1</v>
      </c>
      <c r="H2" s="7">
        <f aca="true" t="shared" si="1" ref="H2:H7">SUM((D2/F2)*G2)</f>
        <v>2.33</v>
      </c>
    </row>
    <row r="3" spans="1:8" ht="26.25" customHeight="1">
      <c r="A3" s="4" t="s">
        <v>26</v>
      </c>
      <c r="B3" s="4">
        <v>1</v>
      </c>
      <c r="C3" s="4" t="s">
        <v>27</v>
      </c>
      <c r="D3" s="5">
        <v>0.38</v>
      </c>
      <c r="E3" s="5">
        <f t="shared" si="0"/>
        <v>0.38</v>
      </c>
      <c r="F3" s="6">
        <v>1</v>
      </c>
      <c r="G3" s="6">
        <v>1</v>
      </c>
      <c r="H3" s="7">
        <f t="shared" si="1"/>
        <v>0.38</v>
      </c>
    </row>
    <row r="4" spans="1:8" ht="26.25" customHeight="1">
      <c r="A4" s="4" t="s">
        <v>28</v>
      </c>
      <c r="B4" s="4">
        <v>1</v>
      </c>
      <c r="C4" s="4" t="s">
        <v>29</v>
      </c>
      <c r="D4" s="5">
        <v>0.93</v>
      </c>
      <c r="E4" s="5">
        <f t="shared" si="0"/>
        <v>0.93</v>
      </c>
      <c r="F4" s="6">
        <v>1</v>
      </c>
      <c r="G4" s="6">
        <v>1</v>
      </c>
      <c r="H4" s="7">
        <f t="shared" si="1"/>
        <v>0.93</v>
      </c>
    </row>
    <row r="5" spans="1:256" ht="26.25" customHeight="1">
      <c r="A5" s="4" t="s">
        <v>30</v>
      </c>
      <c r="B5" s="4">
        <v>1</v>
      </c>
      <c r="C5" s="4" t="s">
        <v>31</v>
      </c>
      <c r="D5" s="5">
        <v>0.67</v>
      </c>
      <c r="E5" s="5">
        <f t="shared" si="0"/>
        <v>0.67</v>
      </c>
      <c r="F5" s="6">
        <v>1</v>
      </c>
      <c r="G5" s="6">
        <v>1</v>
      </c>
      <c r="H5" s="7">
        <f t="shared" si="1"/>
        <v>0.67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26.25" customHeight="1">
      <c r="A6" s="4" t="s">
        <v>32</v>
      </c>
      <c r="B6" s="4">
        <v>2</v>
      </c>
      <c r="C6" s="4" t="s">
        <v>33</v>
      </c>
      <c r="D6" s="5">
        <v>0.55</v>
      </c>
      <c r="E6" s="5">
        <f t="shared" si="0"/>
        <v>1.1</v>
      </c>
      <c r="F6" s="6">
        <v>1</v>
      </c>
      <c r="G6" s="6">
        <v>2</v>
      </c>
      <c r="H6" s="7">
        <f t="shared" si="1"/>
        <v>1.1</v>
      </c>
    </row>
    <row r="7" spans="1:8" ht="26.25" customHeight="1">
      <c r="A7" s="4" t="s">
        <v>34</v>
      </c>
      <c r="B7" s="4">
        <v>2</v>
      </c>
      <c r="C7" s="4" t="s">
        <v>35</v>
      </c>
      <c r="D7" s="5">
        <v>0.2</v>
      </c>
      <c r="E7" s="5">
        <f t="shared" si="0"/>
        <v>0.4</v>
      </c>
      <c r="F7" s="6">
        <v>1</v>
      </c>
      <c r="G7" s="6">
        <v>1</v>
      </c>
      <c r="H7" s="7">
        <f t="shared" si="1"/>
        <v>0.2</v>
      </c>
    </row>
    <row r="8" spans="4:8" ht="26.25" customHeight="1">
      <c r="D8" s="1" t="s">
        <v>18</v>
      </c>
      <c r="E8" s="8">
        <f>SUM(E2:E7)</f>
        <v>5.8100000000000005</v>
      </c>
      <c r="H8" s="8">
        <f>SUM(H2:H7)</f>
        <v>5.61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C5" activeCellId="1" sqref="A11:IV13 C5"/>
    </sheetView>
  </sheetViews>
  <sheetFormatPr defaultColWidth="9.140625" defaultRowHeight="26.25" customHeight="1"/>
  <cols>
    <col min="1" max="2" width="9.140625" style="1" customWidth="1"/>
    <col min="3" max="3" width="53.140625" style="1" customWidth="1"/>
    <col min="4" max="5" width="9.140625" style="1" customWidth="1"/>
    <col min="6" max="6" width="9.8515625" style="1" customWidth="1"/>
    <col min="7" max="7" width="14.8515625" style="1" customWidth="1"/>
    <col min="8" max="16384" width="9.140625" style="1" customWidth="1"/>
  </cols>
  <sheetData>
    <row r="1" spans="1:8" s="3" customFormat="1" ht="26.2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2"/>
      <c r="H1" s="2" t="s">
        <v>7</v>
      </c>
    </row>
    <row r="2" spans="1:8" ht="26.25" customHeight="1">
      <c r="A2" s="4"/>
      <c r="B2" s="4"/>
      <c r="C2" s="4" t="s">
        <v>36</v>
      </c>
      <c r="D2" s="5"/>
      <c r="E2" s="5">
        <f>Valve!E8</f>
        <v>12.41</v>
      </c>
      <c r="F2" s="6"/>
      <c r="G2" s="6"/>
      <c r="H2" s="5">
        <f>Valve!H8</f>
        <v>3.1444999999999994</v>
      </c>
    </row>
    <row r="3" spans="1:8" ht="26.25" customHeight="1">
      <c r="A3" s="4"/>
      <c r="B3" s="4"/>
      <c r="C3" s="4" t="s">
        <v>37</v>
      </c>
      <c r="D3" s="5"/>
      <c r="E3" s="5">
        <f>'Pump Head'!E8</f>
        <v>11.13</v>
      </c>
      <c r="F3" s="6"/>
      <c r="G3" s="6"/>
      <c r="H3" s="5">
        <f>'Pump Head'!H8</f>
        <v>2.304333333333333</v>
      </c>
    </row>
    <row r="4" spans="1:256" ht="26.25" customHeight="1">
      <c r="A4" s="4"/>
      <c r="B4" s="4"/>
      <c r="C4" s="4" t="s">
        <v>38</v>
      </c>
      <c r="D4" s="5"/>
      <c r="E4" s="5">
        <f>Blaster!E8</f>
        <v>5.8100000000000005</v>
      </c>
      <c r="F4" s="6"/>
      <c r="G4" s="6"/>
      <c r="H4" s="5">
        <f>Blaster!H8</f>
        <v>5.61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8" ht="26.25" customHeight="1">
      <c r="A5" s="4"/>
      <c r="B5" s="4"/>
      <c r="C5" s="4"/>
      <c r="D5" s="5"/>
      <c r="E5" s="5"/>
      <c r="F5" s="6"/>
      <c r="G5" s="6"/>
      <c r="H5" s="7"/>
    </row>
    <row r="6" spans="1:8" ht="26.25" customHeight="1">
      <c r="A6" s="4"/>
      <c r="B6" s="4"/>
      <c r="C6" s="4"/>
      <c r="D6" s="5"/>
      <c r="E6" s="5"/>
      <c r="F6" s="6"/>
      <c r="G6" s="6"/>
      <c r="H6" s="7"/>
    </row>
    <row r="7" spans="4:8" ht="26.25" customHeight="1">
      <c r="D7" s="1" t="s">
        <v>18</v>
      </c>
      <c r="E7" s="8">
        <f>SUM(E2:E5)</f>
        <v>29.35</v>
      </c>
      <c r="H7" s="8">
        <f>SUM(H2:H5)</f>
        <v>11.058833333333332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2016-06-25T02:24:08Z</dcterms:modified>
  <cp:category/>
  <cp:version/>
  <cp:contentType/>
  <cp:contentStatus/>
  <cp:revision>2</cp:revision>
</cp:coreProperties>
</file>